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5" i="1" l="1"/>
  <c r="F15" i="1"/>
  <c r="I14" i="1"/>
  <c r="I16" i="1" s="1"/>
  <c r="H14" i="1"/>
  <c r="H16" i="1" s="1"/>
  <c r="G14" i="1"/>
  <c r="J14" i="1" s="1"/>
  <c r="E14" i="1"/>
  <c r="E16" i="1" s="1"/>
  <c r="J13" i="1"/>
  <c r="F13" i="1"/>
  <c r="J12" i="1"/>
  <c r="F12" i="1"/>
  <c r="I11" i="1"/>
  <c r="H11" i="1"/>
  <c r="G11" i="1"/>
  <c r="J11" i="1" s="1"/>
  <c r="E11" i="1"/>
  <c r="J10" i="1"/>
  <c r="F10" i="1"/>
  <c r="I9" i="1"/>
  <c r="H9" i="1"/>
  <c r="G9" i="1"/>
  <c r="J9" i="1" s="1"/>
  <c r="E9" i="1"/>
  <c r="B5" i="1"/>
  <c r="B4" i="1"/>
  <c r="G16" i="1" l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<sst xmlns="http://schemas.openxmlformats.org/spreadsheetml/2006/main" count="25" uniqueCount="25">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</sst>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2017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30 de junio de 2017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164195837</v>
      </c>
      <c r="F9" s="26">
        <f>G9-E9</f>
        <v>-27408825</v>
      </c>
      <c r="G9" s="26">
        <f>G10</f>
        <v>136787012</v>
      </c>
      <c r="H9" s="26">
        <f>H10</f>
        <v>136194514</v>
      </c>
      <c r="I9" s="26">
        <f>I10</f>
        <v>127378748.08000009</v>
      </c>
      <c r="J9" s="26">
        <f>G9-H9</f>
        <v>592498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164195837</v>
      </c>
      <c r="F10" s="28">
        <f t="shared" ref="F10:F16" si="0">G10-E10</f>
        <v>-27408825</v>
      </c>
      <c r="G10" s="28">
        <v>136787012</v>
      </c>
      <c r="H10" s="28">
        <v>136194514</v>
      </c>
      <c r="I10" s="28">
        <v>127378748.08000009</v>
      </c>
      <c r="J10" s="28">
        <f t="shared" ref="J10:J16" si="1">G10-H10</f>
        <v>592498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266002509983</v>
      </c>
      <c r="F11" s="26">
        <f t="shared" si="0"/>
        <v>1338897072</v>
      </c>
      <c r="G11" s="26">
        <f>G12+G13</f>
        <v>267341407055</v>
      </c>
      <c r="H11" s="26">
        <f>H12+H13</f>
        <v>288702323766</v>
      </c>
      <c r="I11" s="26">
        <f>I12+I13</f>
        <v>257280363592.61032</v>
      </c>
      <c r="J11" s="26">
        <f t="shared" si="1"/>
        <v>-21360916711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100614440301</v>
      </c>
      <c r="F12" s="28">
        <f t="shared" si="0"/>
        <v>1689234430</v>
      </c>
      <c r="G12" s="28">
        <v>102303674731</v>
      </c>
      <c r="H12" s="28">
        <v>123570927812</v>
      </c>
      <c r="I12" s="28">
        <v>95883203996.960327</v>
      </c>
      <c r="J12" s="28">
        <f t="shared" si="1"/>
        <v>-21267253081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165388069682</v>
      </c>
      <c r="F13" s="28">
        <f t="shared" si="0"/>
        <v>-350337358</v>
      </c>
      <c r="G13" s="28">
        <v>165037732324</v>
      </c>
      <c r="H13" s="28">
        <v>165131395954</v>
      </c>
      <c r="I13" s="28">
        <v>161397159595.64999</v>
      </c>
      <c r="J13" s="28">
        <f t="shared" si="1"/>
        <v>-93663630</v>
      </c>
      <c r="K13" s="1"/>
    </row>
    <row r="14" spans="1:12" ht="17.100000000000001" customHeight="1" x14ac:dyDescent="0.3">
      <c r="A14" s="1"/>
      <c r="B14" s="23"/>
      <c r="C14" s="24" t="s">
        <v>20</v>
      </c>
      <c r="D14" s="25"/>
      <c r="E14" s="26">
        <f>E15</f>
        <v>345719776</v>
      </c>
      <c r="F14" s="26">
        <f t="shared" si="0"/>
        <v>-100678556</v>
      </c>
      <c r="G14" s="26">
        <f>G15</f>
        <v>245041220</v>
      </c>
      <c r="H14" s="26">
        <f>H15</f>
        <v>245390558</v>
      </c>
      <c r="I14" s="26">
        <f>I15</f>
        <v>239702103.35999992</v>
      </c>
      <c r="J14" s="26">
        <f t="shared" si="1"/>
        <v>-349338</v>
      </c>
      <c r="K14" s="1"/>
    </row>
    <row r="15" spans="1:12" ht="17.100000000000001" customHeight="1" x14ac:dyDescent="0.3">
      <c r="A15" s="1"/>
      <c r="B15" s="29"/>
      <c r="C15" s="30"/>
      <c r="D15" s="31" t="s">
        <v>21</v>
      </c>
      <c r="E15" s="28">
        <v>345719776</v>
      </c>
      <c r="F15" s="28">
        <f t="shared" si="0"/>
        <v>-100678556</v>
      </c>
      <c r="G15" s="28">
        <v>245041220</v>
      </c>
      <c r="H15" s="28">
        <v>245390558</v>
      </c>
      <c r="I15" s="28">
        <v>239702103.35999992</v>
      </c>
      <c r="J15" s="28">
        <f t="shared" si="1"/>
        <v>-349338</v>
      </c>
      <c r="K15" s="1"/>
    </row>
    <row r="16" spans="1:12" ht="21.95" customHeight="1" thickBot="1" x14ac:dyDescent="0.35">
      <c r="A16" s="1"/>
      <c r="B16" s="32" t="s">
        <v>22</v>
      </c>
      <c r="C16" s="32"/>
      <c r="D16" s="32"/>
      <c r="E16" s="33">
        <f>E14+E11+E9</f>
        <v>266512425596</v>
      </c>
      <c r="F16" s="33">
        <f t="shared" si="0"/>
        <v>1210809691</v>
      </c>
      <c r="G16" s="33">
        <f>G14+G11+G9</f>
        <v>267723235287</v>
      </c>
      <c r="H16" s="33">
        <f>H14+H11+H9</f>
        <v>289083908838</v>
      </c>
      <c r="I16" s="33">
        <f>I14+I11+I9</f>
        <v>257647444444.05029</v>
      </c>
      <c r="J16" s="33">
        <f t="shared" si="1"/>
        <v>-21360673551</v>
      </c>
      <c r="K16" s="1"/>
    </row>
    <row r="17" spans="1:11" x14ac:dyDescent="0.3">
      <c r="A17" s="1"/>
      <c r="B17" s="34" t="s">
        <v>23</v>
      </c>
      <c r="C17" s="34"/>
      <c r="D17" s="34"/>
      <c r="E17" s="34"/>
      <c r="F17" s="34"/>
      <c r="G17" s="34"/>
      <c r="H17" s="34"/>
      <c r="I17" s="34"/>
      <c r="J17" s="34"/>
      <c r="K17" s="1"/>
    </row>
    <row r="18" spans="1:11" x14ac:dyDescent="0.3">
      <c r="A18" s="1"/>
      <c r="B18" s="1"/>
      <c r="C18" s="35" t="s">
        <v>24</v>
      </c>
      <c r="D18" s="35"/>
      <c r="E18" s="35"/>
      <c r="F18" s="35"/>
      <c r="G18" s="35"/>
      <c r="H18" s="35"/>
      <c r="I18" s="35"/>
      <c r="J18" s="3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1"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2019-12-04T20:16:46Z</dcterms:created>
  <dcterms:modified xsi:type="dcterms:W3CDTF">2019-12-04T20:17:00Z</dcterms:modified>
</cp:coreProperties>
</file>